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80" windowHeight="8070" activeTab="0"/>
  </bookViews>
  <sheets>
    <sheet name="BioRad linear" sheetId="1" r:id="rId1"/>
    <sheet name="for expert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<sst xmlns="http://schemas.openxmlformats.org/spreadsheetml/2006/main" count="8" uniqueCount="5">
  <si>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µg BSA</t>
  </si>
  <si>
    <t>OD595</t>
  </si>
  <si>
    <t>calculated protein</t>
  </si>
  <si>
    <t>calculated prot.</t>
  </si>
  <si>
    <t>linear regression is just good up to 3 µg protein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</si>
</sst>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12">
    <font>
      <sz val="10"/>
      <name val="Arial"/>
      <family val="0"/>
    </font>
    <font>
      <sz val="8"/>
      <name val="Arial"/>
      <family val="0"/>
    </font>
    <font>
      <vertAlign val="superscript"/>
      <sz val="9"/>
      <name val="Arial"/>
      <family val="0"/>
    </font>
    <font>
      <sz val="9.7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vertAlign val="superscript"/>
      <sz val="11.25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'BioRad linear'!$C$5</c:f>
              <c:strCache>
                <c:ptCount val="1"/>
                <c:pt idx="0">
                  <c:v>OD595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'BioRad linear'!$B$6:$B$9</c:f>
              <c:numCache/>
            </c:numRef>
          </c:xVal>
          <c:yVal>
            <c:numRef>
              <c:f>'BioRad linear'!$C$6:$C$9</c:f>
              <c:numCache/>
            </c:numRef>
          </c:yVal>
          <c:smooth val="0"/>
        </c:ser>
        <c:axId val="2517705"/>
        <c:axId val="22659346"/>
      </c:scatterChart>
      <c:valAx>
        <c:axId val="2517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µg BSA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2659346"/>
        <c:crosses val="autoZero"/>
        <c:crossBetween val="midCat"/>
        <c:dispUnits/>
      </c:valAx>
      <c:valAx>
        <c:axId val="2265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OD595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5177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75"/>
          <c:y val="0.0345"/>
          <c:w val="0.8307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'for experts'!$B$4:$B$11</c:f>
              <c:numCache/>
            </c:numRef>
          </c:xVal>
          <c:yVal>
            <c:numRef>
              <c:f>'for experts'!$C$4:$C$11</c:f>
              <c:numCache/>
            </c:numRef>
          </c:yVal>
          <c:smooth val="0"/>
        </c:ser>
        <c:axId val="2607523"/>
        <c:axId val="23467708"/>
      </c:scatterChart>
      <c:valAx>
        <c:axId val="260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3467708"/>
        <c:crosses val="autoZero"/>
        <c:crossBetween val="midCat"/>
        <c:dispUnits/>
      </c:valAx>
      <c:valAx>
        <c:axId val="23467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OD595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6075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'for experts'!$D$3</c:f>
              <c:strCache>
                <c:ptCount val="1"/>
                <c:pt idx="0">
                  <c:v>µg BSA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'for experts'!$C$4:$C$11</c:f>
              <c:numCache/>
            </c:numRef>
          </c:xVal>
          <c:yVal>
            <c:numRef>
              <c:f>'for experts'!$D$4:$D$11</c:f>
              <c:numCache/>
            </c:numRef>
          </c:yVal>
          <c:smooth val="0"/>
        </c:ser>
        <c:axId val="9882781"/>
        <c:axId val="21836166"/>
      </c:scatterChart>
      <c:valAx>
        <c:axId val="988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OD595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1836166"/>
        <c:crosses val="autoZero"/>
        <c:crossBetween val="midCat"/>
        <c:dispUnits/>
      </c:valAx>
      <c:valAx>
        <c:axId val="2183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µg protein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98827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5</xdr:row>
      <xdr:rowOff>0</xdr:rowOff>
    </xdr:from>
    <xdr:to>
      <xdr:col>12</xdr:col>
      <xdr:colOff>47625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4019550" y="809625"/>
        <a:ext cx="5238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0</xdr:rowOff>
    </xdr:from>
    <xdr:to>
      <xdr:col>5</xdr:col>
      <xdr:colOff>457200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23825" y="1943100"/>
        <a:ext cx="4543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533400</xdr:colOff>
      <xdr:row>12</xdr:row>
      <xdr:rowOff>0</xdr:rowOff>
    </xdr:from>
    <xdr:to>
      <xdr:col>11</xdr:col>
      <xdr:colOff>323850</xdr:colOff>
      <xdr:row>31</xdr:row>
      <xdr:rowOff>76200</xdr:rowOff>
    </xdr:to>
    <xdr:graphicFrame>
      <xdr:nvGraphicFramePr>
        <xdr:cNvPr id="2" name="Chart 2"/>
        <xdr:cNvGraphicFramePr/>
      </xdr:nvGraphicFramePr>
      <xdr:xfrm>
        <a:off x="4743450" y="1943100"/>
        <a:ext cx="43624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 topLeftCell="A1">
      <selection activeCell="D23" sqref="D23"/>
    </sheetView>
  </sheetViews>
  <sheetFormatPr defaultColWidth="11.421875" defaultRowHeight="12.75"/>
  <cols>
    <col min="4" max="4" width="12.421875" style="0" customWidth="1"/>
  </cols>
  <sheetData>
    <row r="2" ht="12.75">
      <c r="B2" t="s">
        <v>4</v>
      </c>
    </row>
    <row r="5" spans="2:4" ht="12.75">
      <c r="B5" t="s">
        <v>0</v>
      </c>
      <c r="C5" t="s">
        <v>1</v>
      </c>
      <c r="D5" t="s">
        <v>3</v>
      </c>
    </row>
    <row r="6" spans="2:4" ht="12.75">
      <c r="B6">
        <v>0</v>
      </c>
      <c r="C6">
        <v>0</v>
      </c>
      <c r="D6" s="1">
        <f>(C6-0.0189)/0.1114</f>
        <v>-0.1696588868940754</v>
      </c>
    </row>
    <row r="7" spans="2:4" ht="12.75">
      <c r="B7">
        <v>1</v>
      </c>
      <c r="C7">
        <v>0.15300000000000002</v>
      </c>
      <c r="D7" s="1">
        <f>(C7-0.0189)/0.1114</f>
        <v>1.2037701974865351</v>
      </c>
    </row>
    <row r="8" spans="2:4" ht="12.75">
      <c r="B8">
        <v>2</v>
      </c>
      <c r="C8">
        <v>0.253</v>
      </c>
      <c r="D8" s="1">
        <f>(C8-0.0189)/0.1114</f>
        <v>2.101436265709156</v>
      </c>
    </row>
    <row r="9" spans="2:4" ht="12.75">
      <c r="B9">
        <v>3</v>
      </c>
      <c r="C9">
        <v>0.338</v>
      </c>
      <c r="D9" s="1">
        <f>(C9-0.0189)/0.1114</f>
        <v>2.864452423698385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B3:E11"/>
  <sheetViews>
    <sheetView workbookViewId="0" topLeftCell="A1">
      <selection activeCell="E43" sqref="E43"/>
    </sheetView>
  </sheetViews>
  <sheetFormatPr defaultColWidth="11.421875" defaultRowHeight="12.75"/>
  <cols>
    <col min="5" max="5" width="17.421875" style="0" customWidth="1"/>
  </cols>
  <sheetData>
    <row r="3" spans="2:5" ht="12.75">
      <c r="B3" t="s">
        <v>0</v>
      </c>
      <c r="C3" t="s">
        <v>1</v>
      </c>
      <c r="D3" t="s">
        <v>0</v>
      </c>
      <c r="E3" t="s">
        <v>2</v>
      </c>
    </row>
    <row r="4" spans="2:5" ht="12.75">
      <c r="B4">
        <v>0</v>
      </c>
      <c r="C4">
        <v>0</v>
      </c>
      <c r="D4">
        <v>0</v>
      </c>
      <c r="E4" s="1">
        <f>11.395*POWER(C4,2)+5.6064*C4+0.0772</f>
        <v>0.0772</v>
      </c>
    </row>
    <row r="5" spans="2:5" ht="12.75">
      <c r="B5">
        <v>1</v>
      </c>
      <c r="C5">
        <v>0.118</v>
      </c>
      <c r="D5">
        <v>1</v>
      </c>
      <c r="E5" s="1">
        <f aca="true" t="shared" si="0" ref="E5:E11">11.395*POWER(C5,2)+5.6064*C5+0.0772</f>
        <v>0.8974191799999999</v>
      </c>
    </row>
    <row r="6" spans="2:5" ht="12.75">
      <c r="B6">
        <v>2</v>
      </c>
      <c r="C6">
        <v>0.229</v>
      </c>
      <c r="D6">
        <v>2</v>
      </c>
      <c r="E6" s="1">
        <f t="shared" si="0"/>
        <v>1.958630795</v>
      </c>
    </row>
    <row r="7" spans="2:5" ht="12.75">
      <c r="B7">
        <v>3</v>
      </c>
      <c r="C7">
        <v>0.313</v>
      </c>
      <c r="D7">
        <v>3</v>
      </c>
      <c r="E7" s="1">
        <f t="shared" si="0"/>
        <v>2.948359955</v>
      </c>
    </row>
    <row r="8" spans="2:5" ht="12.75">
      <c r="B8">
        <v>4</v>
      </c>
      <c r="C8">
        <v>0.396</v>
      </c>
      <c r="D8">
        <v>4</v>
      </c>
      <c r="E8" s="1">
        <f t="shared" si="0"/>
        <v>4.08425272</v>
      </c>
    </row>
    <row r="9" spans="2:5" ht="12.75">
      <c r="B9">
        <v>5</v>
      </c>
      <c r="C9">
        <v>0.464</v>
      </c>
      <c r="D9">
        <v>5</v>
      </c>
      <c r="E9" s="1">
        <f t="shared" si="0"/>
        <v>5.131867520000001</v>
      </c>
    </row>
    <row r="10" spans="2:5" ht="12.75">
      <c r="B10">
        <v>6</v>
      </c>
      <c r="C10">
        <v>0.518</v>
      </c>
      <c r="D10">
        <v>6</v>
      </c>
      <c r="E10" s="1">
        <f t="shared" si="0"/>
        <v>6.0388671800000004</v>
      </c>
    </row>
    <row r="11" spans="2:5" ht="12.75">
      <c r="B11">
        <v>7</v>
      </c>
      <c r="C11">
        <v>0.564</v>
      </c>
      <c r="D11">
        <v>7</v>
      </c>
      <c r="E11" s="1">
        <f t="shared" si="0"/>
        <v>6.86391352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Schmid</dc:creator>
  <cp:keywords/>
  <dc:description/>
  <cp:lastModifiedBy>Johannes Schmid</cp:lastModifiedBy>
  <dcterms:created xsi:type="dcterms:W3CDTF">2003-06-23T03:54:43Z</dcterms:created>
  <dcterms:modified xsi:type="dcterms:W3CDTF">2007-03-29T06:39:01Z</dcterms:modified>
  <cp:category/>
  <cp:version/>
  <cp:contentType/>
  <cp:contentStatus/>
</cp:coreProperties>
</file>